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ocuments\2023-2024\Turnir - dobrodelni\"/>
    </mc:Choice>
  </mc:AlternateContent>
  <xr:revisionPtr revIDLastSave="0" documentId="13_ncr:1_{39B1A537-39F7-40C8-BC66-289E63AD559C}" xr6:coauthVersionLast="47" xr6:coauthVersionMax="47" xr10:uidLastSave="{00000000-0000-0000-0000-000000000000}"/>
  <bookViews>
    <workbookView xWindow="-120" yWindow="-120" windowWidth="25440" windowHeight="15390" tabRatio="763" xr2:uid="{00000000-000D-0000-FFFF-FFFF00000000}"/>
  </bookViews>
  <sheets>
    <sheet name="reg_moski" sheetId="7" r:id="rId1"/>
    <sheet name="nereg_moski" sheetId="5" r:id="rId2"/>
    <sheet name="zenske" sheetId="6" r:id="rId3"/>
    <sheet name="paraplegiki" sheetId="8" r:id="rId4"/>
  </sheets>
  <calcPr calcId="191029"/>
  <fileRecoveryPr autoRecover="0"/>
</workbook>
</file>

<file path=xl/calcChain.xml><?xml version="1.0" encoding="utf-8"?>
<calcChain xmlns="http://schemas.openxmlformats.org/spreadsheetml/2006/main">
  <c r="L10" i="6" l="1"/>
  <c r="L7" i="6"/>
  <c r="L8" i="6"/>
  <c r="L9" i="6"/>
  <c r="M12" i="8"/>
  <c r="K12" i="8"/>
  <c r="L11" i="8"/>
  <c r="L10" i="8"/>
  <c r="L9" i="8"/>
  <c r="L8" i="8"/>
  <c r="M11" i="6"/>
  <c r="K11" i="6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G8" i="8"/>
  <c r="A8" i="8"/>
  <c r="G7" i="8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G12" i="6"/>
  <c r="G17" i="6"/>
  <c r="G13" i="5"/>
  <c r="G9" i="5"/>
  <c r="G22" i="6"/>
  <c r="G20" i="6"/>
  <c r="G15" i="6"/>
  <c r="G15" i="5"/>
  <c r="G14" i="5"/>
  <c r="G10" i="6"/>
  <c r="G11" i="5"/>
  <c r="G21" i="6"/>
  <c r="G13" i="6"/>
  <c r="G19" i="6"/>
  <c r="G16" i="6"/>
  <c r="G8" i="5"/>
  <c r="G9" i="6"/>
  <c r="G14" i="6"/>
  <c r="G18" i="6"/>
  <c r="G11" i="6"/>
  <c r="G8" i="6"/>
  <c r="G7" i="6"/>
  <c r="G18" i="5"/>
  <c r="G17" i="5"/>
  <c r="G16" i="5"/>
  <c r="G10" i="5"/>
  <c r="G12" i="5"/>
  <c r="G19" i="5"/>
  <c r="G20" i="5"/>
  <c r="G7" i="5"/>
  <c r="C3" i="6"/>
  <c r="C3" i="5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8" i="5"/>
  <c r="L12" i="8" l="1"/>
  <c r="L11" i="6"/>
  <c r="A21" i="5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</calcChain>
</file>

<file path=xl/sharedStrings.xml><?xml version="1.0" encoding="utf-8"?>
<sst xmlns="http://schemas.openxmlformats.org/spreadsheetml/2006/main" count="150" uniqueCount="64">
  <si>
    <t>REZULTATI TURNIRJA</t>
  </si>
  <si>
    <t>registrirani - moški</t>
  </si>
  <si>
    <t>Ime in priimek</t>
  </si>
  <si>
    <t>Ekipa / Klub /Kraj</t>
  </si>
  <si>
    <t>Polno</t>
  </si>
  <si>
    <t>Čišč.</t>
  </si>
  <si>
    <t>Skupaj</t>
  </si>
  <si>
    <t>neregistrirani - moški</t>
  </si>
  <si>
    <t>ženske</t>
  </si>
  <si>
    <t>Prazne</t>
  </si>
  <si>
    <t>Dobrodelni turnir in 3. JOCov memorial</t>
  </si>
  <si>
    <t>SREČKO KOTNIK</t>
  </si>
  <si>
    <t>ROBERT CAFUTA</t>
  </si>
  <si>
    <t>ALEKSANDER REBERNIK</t>
  </si>
  <si>
    <t>DAMJAN HOVNIK</t>
  </si>
  <si>
    <t>DEJAN JAMNIK</t>
  </si>
  <si>
    <t>ANDREJ LOJEN</t>
  </si>
  <si>
    <t>MATEJ DROL</t>
  </si>
  <si>
    <t>MATEJ RAZDEVŠEK</t>
  </si>
  <si>
    <t>CVETKA DEBELAK</t>
  </si>
  <si>
    <t>JOŽA OBOJNIK</t>
  </si>
  <si>
    <t>IRENA KORDEŽ</t>
  </si>
  <si>
    <t>MILENA NAPOTNIK</t>
  </si>
  <si>
    <t>ANEJ CVAR</t>
  </si>
  <si>
    <t>FERDO CIGLER</t>
  </si>
  <si>
    <t>ČRT PASTERK</t>
  </si>
  <si>
    <t>MARKO JEŠOVNIK</t>
  </si>
  <si>
    <t>IGOR KASNIK</t>
  </si>
  <si>
    <t>MIHA DEBELAK</t>
  </si>
  <si>
    <t>VALTER VALENTAN</t>
  </si>
  <si>
    <t>DRAGO KORRDEŽ</t>
  </si>
  <si>
    <t>MITJA PREGLAV</t>
  </si>
  <si>
    <t>MIRAN KOPMAJER</t>
  </si>
  <si>
    <t>FERDO LASNIK</t>
  </si>
  <si>
    <t>ZDRAVKO ŠTAVDEKER</t>
  </si>
  <si>
    <t>KATJA GRUBELNIK</t>
  </si>
  <si>
    <t>MARTA LURŠAK</t>
  </si>
  <si>
    <t>KAROL SOMRAK</t>
  </si>
  <si>
    <t>Praz.</t>
  </si>
  <si>
    <t>čišč.</t>
  </si>
  <si>
    <t>polno</t>
  </si>
  <si>
    <t>skupaj</t>
  </si>
  <si>
    <t>set T</t>
  </si>
  <si>
    <t>ekip. T</t>
  </si>
  <si>
    <t>MITJA BASA</t>
  </si>
  <si>
    <t>ED BASA</t>
  </si>
  <si>
    <t>NEJC KOTNIK</t>
  </si>
  <si>
    <t>FRANCI BREGAC</t>
  </si>
  <si>
    <t>MIROSLAV MIKLAVCIC</t>
  </si>
  <si>
    <t>KD KRKA</t>
  </si>
  <si>
    <t>SAMO VERŠČAJ</t>
  </si>
  <si>
    <t>PRIMOŽ FAJMUT</t>
  </si>
  <si>
    <t>BOŠTJAN MAGER</t>
  </si>
  <si>
    <t>ROBI MEŠNJAK</t>
  </si>
  <si>
    <t xml:space="preserve"> </t>
  </si>
  <si>
    <t>STANISLAV KORDEŽ</t>
  </si>
  <si>
    <t>IVAN ROPIČ</t>
  </si>
  <si>
    <t>KD ČRNA</t>
  </si>
  <si>
    <t>DARKO TOPOLOVEC</t>
  </si>
  <si>
    <t>MIRO SIMETINGER</t>
  </si>
  <si>
    <t>MATJAŽ OBRETAN</t>
  </si>
  <si>
    <t>RUDI ABRAHAM</t>
  </si>
  <si>
    <t>KK FUŽINAR</t>
  </si>
  <si>
    <t>PERGOLA HIŠE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</si>
</sst>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</cellXfs>
  <cellStyles count="1">
    <cellStyle name="Navadno" xfId="0" builtinId="0"/>
  </cellStyles>
  <dxfs count="16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981075</xdr:colOff>
      <xdr:row>3</xdr:row>
      <xdr:rowOff>133350</xdr:rowOff>
    </xdr:to>
    <xdr:pic>
      <xdr:nvPicPr>
        <xdr:cNvPr id="4544" name="Picture 1" descr="Kegler">
          <a:extLst>
            <a:ext uri="{FF2B5EF4-FFF2-40B4-BE49-F238E27FC236}">
              <a16:creationId xmlns:a16="http://schemas.microsoft.com/office/drawing/2014/main" id="{9621B1DF-78EE-45F4-B6A8-ACE6C6C7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11715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85725</xdr:rowOff>
    </xdr:from>
    <xdr:to>
      <xdr:col>1</xdr:col>
      <xdr:colOff>1133475</xdr:colOff>
      <xdr:row>3</xdr:row>
      <xdr:rowOff>142875</xdr:rowOff>
    </xdr:to>
    <xdr:pic>
      <xdr:nvPicPr>
        <xdr:cNvPr id="4545" name="Picture 8" descr="Kegler">
          <a:extLst>
            <a:ext uri="{FF2B5EF4-FFF2-40B4-BE49-F238E27FC236}">
              <a16:creationId xmlns:a16="http://schemas.microsoft.com/office/drawing/2014/main" id="{E13076E7-B9D7-4849-AF8D-71CEB66FC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1620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76200</xdr:rowOff>
    </xdr:from>
    <xdr:to>
      <xdr:col>1</xdr:col>
      <xdr:colOff>981075</xdr:colOff>
      <xdr:row>3</xdr:row>
      <xdr:rowOff>133350</xdr:rowOff>
    </xdr:to>
    <xdr:pic>
      <xdr:nvPicPr>
        <xdr:cNvPr id="4546" name="Picture 9" descr="Kegler">
          <a:extLst>
            <a:ext uri="{FF2B5EF4-FFF2-40B4-BE49-F238E27FC236}">
              <a16:creationId xmlns:a16="http://schemas.microsoft.com/office/drawing/2014/main" id="{519E7B46-85D1-4826-939C-B2C7106E7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11715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</xdr:col>
      <xdr:colOff>1133475</xdr:colOff>
      <xdr:row>3</xdr:row>
      <xdr:rowOff>133350</xdr:rowOff>
    </xdr:to>
    <xdr:pic>
      <xdr:nvPicPr>
        <xdr:cNvPr id="2351" name="Picture 1" descr="Kegler">
          <a:extLst>
            <a:ext uri="{FF2B5EF4-FFF2-40B4-BE49-F238E27FC236}">
              <a16:creationId xmlns:a16="http://schemas.microsoft.com/office/drawing/2014/main" id="{C22A4C60-2AAD-4B71-8297-5172A9947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1620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76200</xdr:rowOff>
    </xdr:from>
    <xdr:to>
      <xdr:col>1</xdr:col>
      <xdr:colOff>971550</xdr:colOff>
      <xdr:row>3</xdr:row>
      <xdr:rowOff>123825</xdr:rowOff>
    </xdr:to>
    <xdr:pic>
      <xdr:nvPicPr>
        <xdr:cNvPr id="2352" name="Picture 10" descr="Kegler">
          <a:extLst>
            <a:ext uri="{FF2B5EF4-FFF2-40B4-BE49-F238E27FC236}">
              <a16:creationId xmlns:a16="http://schemas.microsoft.com/office/drawing/2014/main" id="{DAFE0B12-B172-4B8B-98FA-8AAC59FA1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11620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1003935</xdr:colOff>
      <xdr:row>3</xdr:row>
      <xdr:rowOff>57150</xdr:rowOff>
    </xdr:to>
    <xdr:pic>
      <xdr:nvPicPr>
        <xdr:cNvPr id="3227" name="Picture 1" descr="Kegler">
          <a:extLst>
            <a:ext uri="{FF2B5EF4-FFF2-40B4-BE49-F238E27FC236}">
              <a16:creationId xmlns:a16="http://schemas.microsoft.com/office/drawing/2014/main" id="{D43DA19A-C6E0-449A-9172-A30C72DB4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1715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981075</xdr:colOff>
      <xdr:row>3</xdr:row>
      <xdr:rowOff>133350</xdr:rowOff>
    </xdr:to>
    <xdr:pic>
      <xdr:nvPicPr>
        <xdr:cNvPr id="2" name="Picture 1" descr="Kegler">
          <a:extLst>
            <a:ext uri="{FF2B5EF4-FFF2-40B4-BE49-F238E27FC236}">
              <a16:creationId xmlns:a16="http://schemas.microsoft.com/office/drawing/2014/main" id="{50757B5B-5A47-48C2-87B8-6FF4BB213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11715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85725</xdr:rowOff>
    </xdr:from>
    <xdr:to>
      <xdr:col>1</xdr:col>
      <xdr:colOff>1133475</xdr:colOff>
      <xdr:row>3</xdr:row>
      <xdr:rowOff>142875</xdr:rowOff>
    </xdr:to>
    <xdr:pic>
      <xdr:nvPicPr>
        <xdr:cNvPr id="3" name="Picture 8" descr="Kegler">
          <a:extLst>
            <a:ext uri="{FF2B5EF4-FFF2-40B4-BE49-F238E27FC236}">
              <a16:creationId xmlns:a16="http://schemas.microsoft.com/office/drawing/2014/main" id="{300EF239-F726-4182-A108-35F88D5CF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1620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76200</xdr:rowOff>
    </xdr:from>
    <xdr:to>
      <xdr:col>1</xdr:col>
      <xdr:colOff>981075</xdr:colOff>
      <xdr:row>3</xdr:row>
      <xdr:rowOff>133350</xdr:rowOff>
    </xdr:to>
    <xdr:pic>
      <xdr:nvPicPr>
        <xdr:cNvPr id="4" name="Picture 9" descr="Kegler">
          <a:extLst>
            <a:ext uri="{FF2B5EF4-FFF2-40B4-BE49-F238E27FC236}">
              <a16:creationId xmlns:a16="http://schemas.microsoft.com/office/drawing/2014/main" id="{C73876C2-48AD-461A-A4AC-66F6BFBD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11715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1"/>
  <sheetViews>
    <sheetView tabSelected="1" topLeftCell="A10" workbookViewId="0">
      <selection activeCell="F34" sqref="F34"/>
    </sheetView>
  </sheetViews>
  <sheetFormatPr defaultColWidth="9.140625" defaultRowHeight="20.25" customHeight="1" x14ac:dyDescent="0.2"/>
  <cols>
    <col min="1" max="1" width="3" style="1" bestFit="1" customWidth="1"/>
    <col min="2" max="3" width="25.7109375" style="1" customWidth="1"/>
    <col min="4" max="6" width="6.7109375" style="3" customWidth="1"/>
    <col min="7" max="7" width="6.7109375" style="4" customWidth="1"/>
    <col min="8" max="16384" width="9.140625" style="1"/>
  </cols>
  <sheetData>
    <row r="2" spans="1:7" ht="20.25" customHeight="1" x14ac:dyDescent="0.2">
      <c r="C2" s="2" t="s">
        <v>0</v>
      </c>
    </row>
    <row r="3" spans="1:7" ht="20.25" customHeight="1" x14ac:dyDescent="0.2">
      <c r="C3" s="2" t="s">
        <v>10</v>
      </c>
    </row>
    <row r="4" spans="1:7" ht="20.25" customHeight="1" x14ac:dyDescent="0.2">
      <c r="C4" s="3" t="s">
        <v>1</v>
      </c>
    </row>
    <row r="6" spans="1:7" ht="20.25" customHeight="1" x14ac:dyDescent="0.2">
      <c r="A6" s="8"/>
      <c r="B6" s="5" t="s">
        <v>2</v>
      </c>
      <c r="C6" s="5" t="s">
        <v>3</v>
      </c>
      <c r="D6" s="6" t="s">
        <v>4</v>
      </c>
      <c r="E6" s="6" t="s">
        <v>5</v>
      </c>
      <c r="F6" s="6" t="s">
        <v>9</v>
      </c>
      <c r="G6" s="6" t="s">
        <v>6</v>
      </c>
    </row>
    <row r="7" spans="1:7" ht="20.25" customHeight="1" x14ac:dyDescent="0.2">
      <c r="A7" s="7">
        <v>1</v>
      </c>
      <c r="B7" s="9" t="s">
        <v>18</v>
      </c>
      <c r="C7" s="8" t="s">
        <v>62</v>
      </c>
      <c r="D7" s="7">
        <v>354</v>
      </c>
      <c r="E7" s="7">
        <v>176</v>
      </c>
      <c r="F7" s="7">
        <v>4</v>
      </c>
      <c r="G7" s="6">
        <f t="shared" ref="G7:G41" si="0">D7+E7</f>
        <v>530</v>
      </c>
    </row>
    <row r="8" spans="1:7" ht="20.25" customHeight="1" x14ac:dyDescent="0.2">
      <c r="A8" s="7">
        <f>A7+1</f>
        <v>2</v>
      </c>
      <c r="B8" s="9" t="s">
        <v>23</v>
      </c>
      <c r="C8" s="8" t="s">
        <v>63</v>
      </c>
      <c r="D8" s="7">
        <v>388</v>
      </c>
      <c r="E8" s="7">
        <v>166</v>
      </c>
      <c r="F8" s="7">
        <v>7</v>
      </c>
      <c r="G8" s="6">
        <f t="shared" si="0"/>
        <v>554</v>
      </c>
    </row>
    <row r="9" spans="1:7" ht="20.25" customHeight="1" x14ac:dyDescent="0.2">
      <c r="A9" s="7">
        <f t="shared" ref="A9:A41" si="1">A8+1</f>
        <v>3</v>
      </c>
      <c r="B9" s="9" t="s">
        <v>24</v>
      </c>
      <c r="C9" s="8" t="s">
        <v>63</v>
      </c>
      <c r="D9" s="7">
        <v>386</v>
      </c>
      <c r="E9" s="7">
        <v>211</v>
      </c>
      <c r="F9" s="7">
        <v>3</v>
      </c>
      <c r="G9" s="6">
        <f t="shared" si="0"/>
        <v>597</v>
      </c>
    </row>
    <row r="10" spans="1:7" ht="20.25" customHeight="1" x14ac:dyDescent="0.2">
      <c r="A10" s="7">
        <f t="shared" si="1"/>
        <v>4</v>
      </c>
      <c r="B10" s="9" t="s">
        <v>25</v>
      </c>
      <c r="C10" s="8" t="s">
        <v>63</v>
      </c>
      <c r="D10" s="7">
        <v>367</v>
      </c>
      <c r="E10" s="7">
        <v>170</v>
      </c>
      <c r="F10" s="7">
        <v>5</v>
      </c>
      <c r="G10" s="6">
        <f t="shared" si="0"/>
        <v>537</v>
      </c>
    </row>
    <row r="11" spans="1:7" ht="20.25" customHeight="1" x14ac:dyDescent="0.2">
      <c r="A11" s="7">
        <f t="shared" si="1"/>
        <v>5</v>
      </c>
      <c r="B11" s="9" t="s">
        <v>26</v>
      </c>
      <c r="C11" s="8" t="s">
        <v>63</v>
      </c>
      <c r="D11" s="7">
        <v>357</v>
      </c>
      <c r="E11" s="7">
        <v>196</v>
      </c>
      <c r="F11" s="7">
        <v>7</v>
      </c>
      <c r="G11" s="6">
        <f t="shared" si="0"/>
        <v>553</v>
      </c>
    </row>
    <row r="12" spans="1:7" ht="20.25" customHeight="1" x14ac:dyDescent="0.2">
      <c r="A12" s="7">
        <f t="shared" si="1"/>
        <v>6</v>
      </c>
      <c r="B12" s="9" t="s">
        <v>28</v>
      </c>
      <c r="C12" s="8" t="s">
        <v>62</v>
      </c>
      <c r="D12" s="7">
        <v>366</v>
      </c>
      <c r="E12" s="7">
        <v>191</v>
      </c>
      <c r="F12" s="7">
        <v>4</v>
      </c>
      <c r="G12" s="6">
        <f t="shared" si="0"/>
        <v>557</v>
      </c>
    </row>
    <row r="13" spans="1:7" ht="20.25" customHeight="1" x14ac:dyDescent="0.2">
      <c r="A13" s="7">
        <f t="shared" si="1"/>
        <v>7</v>
      </c>
      <c r="B13" s="9" t="s">
        <v>29</v>
      </c>
      <c r="C13" s="8" t="s">
        <v>62</v>
      </c>
      <c r="D13" s="7">
        <v>354</v>
      </c>
      <c r="E13" s="7">
        <v>183</v>
      </c>
      <c r="F13" s="7">
        <v>7</v>
      </c>
      <c r="G13" s="6">
        <f t="shared" si="0"/>
        <v>537</v>
      </c>
    </row>
    <row r="14" spans="1:7" ht="20.25" customHeight="1" x14ac:dyDescent="0.2">
      <c r="A14" s="7">
        <f t="shared" si="1"/>
        <v>8</v>
      </c>
      <c r="B14" s="9" t="s">
        <v>18</v>
      </c>
      <c r="C14" s="8" t="s">
        <v>62</v>
      </c>
      <c r="D14" s="7">
        <v>358</v>
      </c>
      <c r="E14" s="7">
        <v>181</v>
      </c>
      <c r="F14" s="7">
        <v>4</v>
      </c>
      <c r="G14" s="6">
        <f t="shared" si="0"/>
        <v>539</v>
      </c>
    </row>
    <row r="15" spans="1:7" ht="20.25" customHeight="1" x14ac:dyDescent="0.2">
      <c r="A15" s="7">
        <f t="shared" si="1"/>
        <v>9</v>
      </c>
      <c r="B15" s="9" t="s">
        <v>30</v>
      </c>
      <c r="C15" s="8" t="s">
        <v>62</v>
      </c>
      <c r="D15" s="7">
        <v>358</v>
      </c>
      <c r="E15" s="7">
        <v>148</v>
      </c>
      <c r="F15" s="7">
        <v>10</v>
      </c>
      <c r="G15" s="6">
        <f t="shared" si="0"/>
        <v>506</v>
      </c>
    </row>
    <row r="16" spans="1:7" ht="20.25" customHeight="1" x14ac:dyDescent="0.2">
      <c r="A16" s="7">
        <f t="shared" si="1"/>
        <v>10</v>
      </c>
      <c r="B16" s="9" t="s">
        <v>31</v>
      </c>
      <c r="C16" s="8" t="s">
        <v>62</v>
      </c>
      <c r="D16" s="7">
        <v>326</v>
      </c>
      <c r="E16" s="7">
        <v>157</v>
      </c>
      <c r="F16" s="7">
        <v>8</v>
      </c>
      <c r="G16" s="6">
        <f t="shared" si="0"/>
        <v>483</v>
      </c>
    </row>
    <row r="17" spans="1:7" ht="20.25" customHeight="1" x14ac:dyDescent="0.2">
      <c r="A17" s="7">
        <f t="shared" si="1"/>
        <v>11</v>
      </c>
      <c r="B17" s="9" t="s">
        <v>32</v>
      </c>
      <c r="C17" s="8" t="s">
        <v>62</v>
      </c>
      <c r="D17" s="7">
        <v>388</v>
      </c>
      <c r="E17" s="7">
        <v>190</v>
      </c>
      <c r="F17" s="7">
        <v>0</v>
      </c>
      <c r="G17" s="6">
        <f t="shared" si="0"/>
        <v>578</v>
      </c>
    </row>
    <row r="18" spans="1:7" ht="20.25" customHeight="1" x14ac:dyDescent="0.2">
      <c r="A18" s="7">
        <f t="shared" si="1"/>
        <v>12</v>
      </c>
      <c r="B18" s="9" t="s">
        <v>33</v>
      </c>
      <c r="C18" s="8" t="s">
        <v>62</v>
      </c>
      <c r="D18" s="7">
        <v>356</v>
      </c>
      <c r="E18" s="7">
        <v>178</v>
      </c>
      <c r="F18" s="7">
        <v>2</v>
      </c>
      <c r="G18" s="6">
        <f t="shared" si="0"/>
        <v>534</v>
      </c>
    </row>
    <row r="19" spans="1:7" ht="20.25" customHeight="1" x14ac:dyDescent="0.2">
      <c r="A19" s="7">
        <f t="shared" si="1"/>
        <v>13</v>
      </c>
      <c r="B19" s="9" t="s">
        <v>34</v>
      </c>
      <c r="C19" s="8" t="s">
        <v>62</v>
      </c>
      <c r="D19" s="7">
        <v>340</v>
      </c>
      <c r="E19" s="7">
        <v>135</v>
      </c>
      <c r="F19" s="7">
        <v>5</v>
      </c>
      <c r="G19" s="6">
        <f t="shared" si="0"/>
        <v>475</v>
      </c>
    </row>
    <row r="20" spans="1:7" ht="20.25" customHeight="1" x14ac:dyDescent="0.2">
      <c r="A20" s="7">
        <f t="shared" si="1"/>
        <v>14</v>
      </c>
      <c r="B20" s="9" t="s">
        <v>37</v>
      </c>
      <c r="C20" s="8" t="s">
        <v>49</v>
      </c>
      <c r="D20" s="7">
        <v>350</v>
      </c>
      <c r="E20" s="7">
        <v>180</v>
      </c>
      <c r="F20" s="7">
        <v>7</v>
      </c>
      <c r="G20" s="6">
        <f t="shared" si="0"/>
        <v>530</v>
      </c>
    </row>
    <row r="21" spans="1:7" ht="20.25" customHeight="1" x14ac:dyDescent="0.2">
      <c r="A21" s="7">
        <f t="shared" si="1"/>
        <v>15</v>
      </c>
      <c r="B21" s="9" t="s">
        <v>44</v>
      </c>
      <c r="C21" s="8" t="s">
        <v>49</v>
      </c>
      <c r="D21" s="7">
        <v>385</v>
      </c>
      <c r="E21" s="7">
        <v>158</v>
      </c>
      <c r="F21" s="7">
        <v>3</v>
      </c>
      <c r="G21" s="6">
        <f t="shared" si="0"/>
        <v>543</v>
      </c>
    </row>
    <row r="22" spans="1:7" ht="20.25" customHeight="1" x14ac:dyDescent="0.2">
      <c r="A22" s="7">
        <f t="shared" si="1"/>
        <v>16</v>
      </c>
      <c r="B22" s="9" t="s">
        <v>45</v>
      </c>
      <c r="C22" s="8" t="s">
        <v>49</v>
      </c>
      <c r="D22" s="7">
        <v>368</v>
      </c>
      <c r="E22" s="7">
        <v>211</v>
      </c>
      <c r="F22" s="7">
        <v>2</v>
      </c>
      <c r="G22" s="6">
        <f t="shared" si="0"/>
        <v>579</v>
      </c>
    </row>
    <row r="23" spans="1:7" ht="20.25" customHeight="1" x14ac:dyDescent="0.2">
      <c r="A23" s="7">
        <f t="shared" si="1"/>
        <v>17</v>
      </c>
      <c r="B23" s="9" t="s">
        <v>46</v>
      </c>
      <c r="C23" s="8" t="s">
        <v>49</v>
      </c>
      <c r="D23" s="7">
        <v>359</v>
      </c>
      <c r="E23" s="7">
        <v>140</v>
      </c>
      <c r="F23" s="7">
        <v>13</v>
      </c>
      <c r="G23" s="6">
        <f t="shared" si="0"/>
        <v>499</v>
      </c>
    </row>
    <row r="24" spans="1:7" ht="20.25" customHeight="1" x14ac:dyDescent="0.2">
      <c r="A24" s="7">
        <f t="shared" si="1"/>
        <v>18</v>
      </c>
      <c r="B24" s="9" t="s">
        <v>47</v>
      </c>
      <c r="C24" s="8" t="s">
        <v>49</v>
      </c>
      <c r="D24" s="7">
        <v>366</v>
      </c>
      <c r="E24" s="7">
        <v>174</v>
      </c>
      <c r="F24" s="7">
        <v>2</v>
      </c>
      <c r="G24" s="6">
        <f t="shared" si="0"/>
        <v>540</v>
      </c>
    </row>
    <row r="25" spans="1:7" ht="20.25" customHeight="1" x14ac:dyDescent="0.2">
      <c r="A25" s="7">
        <f t="shared" si="1"/>
        <v>19</v>
      </c>
      <c r="B25" s="9" t="s">
        <v>48</v>
      </c>
      <c r="C25" s="8" t="s">
        <v>49</v>
      </c>
      <c r="D25" s="7">
        <v>373</v>
      </c>
      <c r="E25" s="7">
        <v>219</v>
      </c>
      <c r="F25" s="7">
        <v>1</v>
      </c>
      <c r="G25" s="6">
        <f t="shared" si="0"/>
        <v>592</v>
      </c>
    </row>
    <row r="26" spans="1:7" ht="20.25" customHeight="1" x14ac:dyDescent="0.2">
      <c r="A26" s="7">
        <f t="shared" si="1"/>
        <v>20</v>
      </c>
      <c r="B26" s="9" t="s">
        <v>50</v>
      </c>
      <c r="C26" s="8" t="s">
        <v>49</v>
      </c>
      <c r="D26" s="7"/>
      <c r="E26" s="7"/>
      <c r="F26" s="7"/>
      <c r="G26" s="6">
        <v>504</v>
      </c>
    </row>
    <row r="27" spans="1:7" ht="20.25" customHeight="1" x14ac:dyDescent="0.2">
      <c r="A27" s="7">
        <f t="shared" si="1"/>
        <v>21</v>
      </c>
      <c r="B27" s="9" t="s">
        <v>46</v>
      </c>
      <c r="C27" s="8" t="s">
        <v>49</v>
      </c>
      <c r="D27" s="7"/>
      <c r="E27" s="7"/>
      <c r="F27" s="7"/>
      <c r="G27" s="6">
        <v>565</v>
      </c>
    </row>
    <row r="28" spans="1:7" ht="20.25" customHeight="1" x14ac:dyDescent="0.2">
      <c r="A28" s="7">
        <f t="shared" si="1"/>
        <v>22</v>
      </c>
      <c r="B28" s="9" t="s">
        <v>31</v>
      </c>
      <c r="C28" s="8" t="s">
        <v>62</v>
      </c>
      <c r="D28" s="7"/>
      <c r="E28" s="7"/>
      <c r="F28" s="7"/>
      <c r="G28" s="6">
        <v>592</v>
      </c>
    </row>
    <row r="29" spans="1:7" ht="20.25" customHeight="1" x14ac:dyDescent="0.2">
      <c r="A29" s="7">
        <f t="shared" si="1"/>
        <v>23</v>
      </c>
      <c r="B29" s="9" t="s">
        <v>55</v>
      </c>
      <c r="C29" s="8" t="s">
        <v>57</v>
      </c>
      <c r="D29" s="7">
        <v>385</v>
      </c>
      <c r="E29" s="7">
        <v>207</v>
      </c>
      <c r="F29" s="7">
        <v>5</v>
      </c>
      <c r="G29" s="6">
        <f t="shared" si="0"/>
        <v>592</v>
      </c>
    </row>
    <row r="30" spans="1:7" ht="20.25" customHeight="1" x14ac:dyDescent="0.2">
      <c r="A30" s="7">
        <f t="shared" si="1"/>
        <v>24</v>
      </c>
      <c r="B30" s="9" t="s">
        <v>56</v>
      </c>
      <c r="C30" s="8" t="s">
        <v>57</v>
      </c>
      <c r="D30" s="7">
        <v>376</v>
      </c>
      <c r="E30" s="7">
        <v>197</v>
      </c>
      <c r="F30" s="7">
        <v>4</v>
      </c>
      <c r="G30" s="6">
        <f t="shared" si="0"/>
        <v>573</v>
      </c>
    </row>
    <row r="31" spans="1:7" ht="20.25" customHeight="1" x14ac:dyDescent="0.2">
      <c r="A31" s="7">
        <f t="shared" si="1"/>
        <v>25</v>
      </c>
      <c r="B31" s="9" t="s">
        <v>58</v>
      </c>
      <c r="C31" s="8" t="s">
        <v>57</v>
      </c>
      <c r="D31" s="7">
        <v>325</v>
      </c>
      <c r="E31" s="7">
        <v>192</v>
      </c>
      <c r="F31" s="7">
        <v>5</v>
      </c>
      <c r="G31" s="6">
        <f t="shared" si="0"/>
        <v>517</v>
      </c>
    </row>
    <row r="32" spans="1:7" ht="20.25" customHeight="1" x14ac:dyDescent="0.2">
      <c r="A32" s="7">
        <f t="shared" si="1"/>
        <v>26</v>
      </c>
      <c r="B32" s="9" t="s">
        <v>59</v>
      </c>
      <c r="C32" s="8" t="s">
        <v>57</v>
      </c>
      <c r="D32" s="7">
        <v>364</v>
      </c>
      <c r="E32" s="7">
        <v>158</v>
      </c>
      <c r="F32" s="7">
        <v>7</v>
      </c>
      <c r="G32" s="6">
        <f t="shared" si="0"/>
        <v>522</v>
      </c>
    </row>
    <row r="33" spans="1:7" ht="20.25" customHeight="1" x14ac:dyDescent="0.2">
      <c r="A33" s="7">
        <f t="shared" si="1"/>
        <v>27</v>
      </c>
      <c r="B33" s="9" t="s">
        <v>60</v>
      </c>
      <c r="C33" s="8" t="s">
        <v>57</v>
      </c>
      <c r="D33" s="7">
        <v>366</v>
      </c>
      <c r="E33" s="7">
        <v>180</v>
      </c>
      <c r="F33" s="7">
        <v>3</v>
      </c>
      <c r="G33" s="6">
        <f t="shared" si="0"/>
        <v>546</v>
      </c>
    </row>
    <row r="34" spans="1:7" ht="20.25" customHeight="1" x14ac:dyDescent="0.2">
      <c r="A34" s="7">
        <f t="shared" si="1"/>
        <v>28</v>
      </c>
      <c r="B34" s="9" t="s">
        <v>61</v>
      </c>
      <c r="C34" s="8" t="s">
        <v>57</v>
      </c>
      <c r="D34" s="7">
        <v>379</v>
      </c>
      <c r="E34" s="7">
        <v>172</v>
      </c>
      <c r="F34" s="7">
        <v>4</v>
      </c>
      <c r="G34" s="6">
        <f t="shared" si="0"/>
        <v>551</v>
      </c>
    </row>
    <row r="35" spans="1:7" ht="20.25" customHeight="1" x14ac:dyDescent="0.2">
      <c r="A35" s="7">
        <f t="shared" si="1"/>
        <v>29</v>
      </c>
      <c r="B35" s="9"/>
      <c r="C35" s="8"/>
      <c r="D35" s="7"/>
      <c r="E35" s="7"/>
      <c r="F35" s="7"/>
      <c r="G35" s="6">
        <f t="shared" si="0"/>
        <v>0</v>
      </c>
    </row>
    <row r="36" spans="1:7" ht="20.25" customHeight="1" x14ac:dyDescent="0.2">
      <c r="A36" s="7">
        <f t="shared" si="1"/>
        <v>30</v>
      </c>
      <c r="B36" s="9"/>
      <c r="C36" s="8"/>
      <c r="D36" s="7"/>
      <c r="E36" s="7"/>
      <c r="F36" s="7"/>
      <c r="G36" s="6">
        <f t="shared" si="0"/>
        <v>0</v>
      </c>
    </row>
    <row r="37" spans="1:7" ht="20.25" customHeight="1" x14ac:dyDescent="0.2">
      <c r="A37" s="7">
        <f t="shared" si="1"/>
        <v>31</v>
      </c>
      <c r="B37" s="9"/>
      <c r="C37" s="8"/>
      <c r="D37" s="7"/>
      <c r="E37" s="7"/>
      <c r="F37" s="7"/>
      <c r="G37" s="6">
        <f t="shared" si="0"/>
        <v>0</v>
      </c>
    </row>
    <row r="38" spans="1:7" ht="20.25" customHeight="1" x14ac:dyDescent="0.2">
      <c r="A38" s="7">
        <f t="shared" si="1"/>
        <v>32</v>
      </c>
      <c r="B38" s="9"/>
      <c r="C38" s="8"/>
      <c r="D38" s="7"/>
      <c r="E38" s="7"/>
      <c r="F38" s="7"/>
      <c r="G38" s="6">
        <f t="shared" si="0"/>
        <v>0</v>
      </c>
    </row>
    <row r="39" spans="1:7" ht="20.25" customHeight="1" x14ac:dyDescent="0.2">
      <c r="A39" s="7">
        <f t="shared" si="1"/>
        <v>33</v>
      </c>
      <c r="B39" s="9"/>
      <c r="C39" s="8"/>
      <c r="D39" s="7"/>
      <c r="E39" s="7"/>
      <c r="F39" s="7"/>
      <c r="G39" s="6">
        <f t="shared" si="0"/>
        <v>0</v>
      </c>
    </row>
    <row r="40" spans="1:7" ht="20.25" customHeight="1" x14ac:dyDescent="0.2">
      <c r="A40" s="7">
        <f t="shared" si="1"/>
        <v>34</v>
      </c>
      <c r="B40" s="9"/>
      <c r="C40" s="8"/>
      <c r="D40" s="7"/>
      <c r="E40" s="7"/>
      <c r="F40" s="7"/>
      <c r="G40" s="6">
        <f t="shared" si="0"/>
        <v>0</v>
      </c>
    </row>
    <row r="41" spans="1:7" ht="20.25" customHeight="1" x14ac:dyDescent="0.2">
      <c r="A41" s="7">
        <f t="shared" si="1"/>
        <v>35</v>
      </c>
      <c r="B41" s="9"/>
      <c r="C41" s="8"/>
      <c r="D41" s="7"/>
      <c r="E41" s="7"/>
      <c r="F41" s="7"/>
      <c r="G41" s="6">
        <f t="shared" si="0"/>
        <v>0</v>
      </c>
    </row>
  </sheetData>
  <sortState xmlns:xlrd2="http://schemas.microsoft.com/office/spreadsheetml/2017/richdata2" ref="B7:G41">
    <sortCondition descending="1" ref="G7:G41"/>
    <sortCondition descending="1" ref="E7:E41"/>
  </sortState>
  <phoneticPr fontId="0" type="noConversion"/>
  <conditionalFormatting sqref="G1:G6 G26:G65489">
    <cfRule type="cellIs" dxfId="15" priority="5" stopIfTrue="1" operator="between">
      <formula>600</formula>
      <formula>800</formula>
    </cfRule>
    <cfRule type="cellIs" dxfId="14" priority="6" stopIfTrue="1" operator="between">
      <formula>550</formula>
      <formula>599</formula>
    </cfRule>
  </conditionalFormatting>
  <conditionalFormatting sqref="G7:G25">
    <cfRule type="cellIs" dxfId="13" priority="9" stopIfTrue="1" operator="greaterThanOrEqual">
      <formula>600</formula>
    </cfRule>
    <cfRule type="cellIs" dxfId="12" priority="10" stopIfTrue="1" operator="between">
      <formula>550</formula>
      <formula>599</formula>
    </cfRule>
  </conditionalFormatting>
  <pageMargins left="0.3" right="0.18" top="0.19" bottom="0.18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6"/>
  <sheetViews>
    <sheetView zoomScaleNormal="100" workbookViewId="0">
      <selection activeCell="D13" sqref="D13"/>
    </sheetView>
  </sheetViews>
  <sheetFormatPr defaultColWidth="9.140625" defaultRowHeight="21" customHeight="1" x14ac:dyDescent="0.2"/>
  <cols>
    <col min="1" max="1" width="3" style="1" bestFit="1" customWidth="1"/>
    <col min="2" max="3" width="25.7109375" style="1" customWidth="1"/>
    <col min="4" max="6" width="6.7109375" style="3" customWidth="1"/>
    <col min="7" max="7" width="6.7109375" style="4" customWidth="1"/>
    <col min="8" max="16384" width="9.140625" style="1"/>
  </cols>
  <sheetData>
    <row r="2" spans="1:7" ht="21" customHeight="1" x14ac:dyDescent="0.2">
      <c r="C2" s="2" t="s">
        <v>0</v>
      </c>
    </row>
    <row r="3" spans="1:7" ht="21" customHeight="1" x14ac:dyDescent="0.2">
      <c r="C3" s="2" t="str">
        <f>reg_moski!C3</f>
        <v>Dobrodelni turnir in 3. JOCov memorial</v>
      </c>
    </row>
    <row r="4" spans="1:7" ht="21" customHeight="1" x14ac:dyDescent="0.2">
      <c r="C4" s="3" t="s">
        <v>7</v>
      </c>
    </row>
    <row r="6" spans="1:7" ht="21" customHeight="1" x14ac:dyDescent="0.2">
      <c r="A6" s="8"/>
      <c r="B6" s="5" t="s">
        <v>2</v>
      </c>
      <c r="C6" s="5" t="s">
        <v>3</v>
      </c>
      <c r="D6" s="6" t="s">
        <v>4</v>
      </c>
      <c r="E6" s="6" t="s">
        <v>5</v>
      </c>
      <c r="F6" s="6" t="s">
        <v>9</v>
      </c>
      <c r="G6" s="6" t="s">
        <v>6</v>
      </c>
    </row>
    <row r="7" spans="1:7" ht="21" customHeight="1" x14ac:dyDescent="0.2">
      <c r="A7" s="7">
        <v>1</v>
      </c>
      <c r="B7" s="9" t="s">
        <v>15</v>
      </c>
      <c r="C7" s="8"/>
      <c r="D7" s="7">
        <v>321</v>
      </c>
      <c r="E7" s="7">
        <v>117</v>
      </c>
      <c r="F7" s="7">
        <v>14</v>
      </c>
      <c r="G7" s="6">
        <f t="shared" ref="G7:G20" si="0">D7+E7</f>
        <v>438</v>
      </c>
    </row>
    <row r="8" spans="1:7" ht="21" customHeight="1" x14ac:dyDescent="0.2">
      <c r="A8" s="7">
        <f>A7+1</f>
        <v>2</v>
      </c>
      <c r="B8" s="9" t="s">
        <v>16</v>
      </c>
      <c r="C8" s="8"/>
      <c r="D8" s="7">
        <v>305</v>
      </c>
      <c r="E8" s="7">
        <v>173</v>
      </c>
      <c r="F8" s="7">
        <v>13</v>
      </c>
      <c r="G8" s="6">
        <f t="shared" si="0"/>
        <v>478</v>
      </c>
    </row>
    <row r="9" spans="1:7" ht="21" customHeight="1" x14ac:dyDescent="0.2">
      <c r="A9" s="7">
        <f t="shared" ref="A9:A20" si="1">A8+1</f>
        <v>3</v>
      </c>
      <c r="B9" s="9" t="s">
        <v>17</v>
      </c>
      <c r="C9" s="8"/>
      <c r="D9" s="7">
        <v>305</v>
      </c>
      <c r="E9" s="7">
        <v>125</v>
      </c>
      <c r="F9" s="7">
        <v>19</v>
      </c>
      <c r="G9" s="6">
        <f t="shared" si="0"/>
        <v>430</v>
      </c>
    </row>
    <row r="10" spans="1:7" ht="21" customHeight="1" x14ac:dyDescent="0.2">
      <c r="A10" s="7">
        <f t="shared" si="1"/>
        <v>4</v>
      </c>
      <c r="B10" s="9" t="s">
        <v>51</v>
      </c>
      <c r="C10" s="8"/>
      <c r="D10" s="7">
        <v>331</v>
      </c>
      <c r="E10" s="7">
        <v>186</v>
      </c>
      <c r="F10" s="7">
        <v>6</v>
      </c>
      <c r="G10" s="6">
        <f t="shared" si="0"/>
        <v>517</v>
      </c>
    </row>
    <row r="11" spans="1:7" ht="21" customHeight="1" x14ac:dyDescent="0.2">
      <c r="A11" s="7">
        <f t="shared" si="1"/>
        <v>5</v>
      </c>
      <c r="B11" s="9" t="s">
        <v>52</v>
      </c>
      <c r="C11" s="8"/>
      <c r="D11" s="7">
        <v>320</v>
      </c>
      <c r="E11" s="7">
        <v>165</v>
      </c>
      <c r="F11" s="7">
        <v>12</v>
      </c>
      <c r="G11" s="6">
        <f t="shared" si="0"/>
        <v>485</v>
      </c>
    </row>
    <row r="12" spans="1:7" ht="21" customHeight="1" x14ac:dyDescent="0.2">
      <c r="A12" s="7">
        <f t="shared" si="1"/>
        <v>6</v>
      </c>
      <c r="B12" s="9" t="s">
        <v>53</v>
      </c>
      <c r="C12" s="8"/>
      <c r="D12" s="7">
        <v>304</v>
      </c>
      <c r="E12" s="7">
        <v>163</v>
      </c>
      <c r="F12" s="7">
        <v>15</v>
      </c>
      <c r="G12" s="6">
        <f t="shared" si="0"/>
        <v>467</v>
      </c>
    </row>
    <row r="13" spans="1:7" ht="21" customHeight="1" x14ac:dyDescent="0.2">
      <c r="A13" s="7">
        <f t="shared" si="1"/>
        <v>7</v>
      </c>
      <c r="B13" s="9"/>
      <c r="C13" s="8"/>
      <c r="D13" s="7" t="s">
        <v>54</v>
      </c>
      <c r="E13" s="7"/>
      <c r="F13" s="7"/>
      <c r="G13" s="6" t="e">
        <f t="shared" si="0"/>
        <v>#VALUE!</v>
      </c>
    </row>
    <row r="14" spans="1:7" ht="21" customHeight="1" x14ac:dyDescent="0.2">
      <c r="A14" s="7">
        <f t="shared" si="1"/>
        <v>8</v>
      </c>
      <c r="B14" s="9"/>
      <c r="C14" s="8"/>
      <c r="D14" s="7"/>
      <c r="E14" s="7"/>
      <c r="F14" s="7"/>
      <c r="G14" s="6">
        <f t="shared" si="0"/>
        <v>0</v>
      </c>
    </row>
    <row r="15" spans="1:7" ht="21" customHeight="1" x14ac:dyDescent="0.2">
      <c r="A15" s="7">
        <f t="shared" si="1"/>
        <v>9</v>
      </c>
      <c r="B15" s="9"/>
      <c r="C15" s="8"/>
      <c r="D15" s="7"/>
      <c r="E15" s="7"/>
      <c r="F15" s="7"/>
      <c r="G15" s="6">
        <f t="shared" si="0"/>
        <v>0</v>
      </c>
    </row>
    <row r="16" spans="1:7" ht="21" customHeight="1" x14ac:dyDescent="0.2">
      <c r="A16" s="7">
        <f t="shared" si="1"/>
        <v>10</v>
      </c>
      <c r="B16" s="9"/>
      <c r="C16" s="8"/>
      <c r="D16" s="7"/>
      <c r="E16" s="7"/>
      <c r="F16" s="7"/>
      <c r="G16" s="6">
        <f t="shared" si="0"/>
        <v>0</v>
      </c>
    </row>
    <row r="17" spans="1:7" ht="21" customHeight="1" x14ac:dyDescent="0.2">
      <c r="A17" s="7">
        <f t="shared" si="1"/>
        <v>11</v>
      </c>
      <c r="B17" s="9"/>
      <c r="C17" s="8"/>
      <c r="D17" s="7"/>
      <c r="E17" s="7"/>
      <c r="F17" s="7"/>
      <c r="G17" s="6">
        <f t="shared" si="0"/>
        <v>0</v>
      </c>
    </row>
    <row r="18" spans="1:7" ht="21" customHeight="1" x14ac:dyDescent="0.2">
      <c r="A18" s="7">
        <f t="shared" si="1"/>
        <v>12</v>
      </c>
      <c r="B18" s="9"/>
      <c r="C18" s="8"/>
      <c r="D18" s="7"/>
      <c r="E18" s="7"/>
      <c r="F18" s="7"/>
      <c r="G18" s="6">
        <f t="shared" si="0"/>
        <v>0</v>
      </c>
    </row>
    <row r="19" spans="1:7" ht="21" customHeight="1" x14ac:dyDescent="0.2">
      <c r="A19" s="7">
        <f t="shared" si="1"/>
        <v>13</v>
      </c>
      <c r="B19" s="9"/>
      <c r="C19" s="8"/>
      <c r="D19" s="7"/>
      <c r="E19" s="7"/>
      <c r="F19" s="7"/>
      <c r="G19" s="6">
        <f t="shared" si="0"/>
        <v>0</v>
      </c>
    </row>
    <row r="20" spans="1:7" ht="21" customHeight="1" x14ac:dyDescent="0.2">
      <c r="A20" s="7">
        <f t="shared" si="1"/>
        <v>14</v>
      </c>
      <c r="B20" s="9"/>
      <c r="C20" s="8"/>
      <c r="D20" s="7"/>
      <c r="E20" s="7"/>
      <c r="F20" s="7"/>
      <c r="G20" s="6">
        <f t="shared" si="0"/>
        <v>0</v>
      </c>
    </row>
    <row r="21" spans="1:7" ht="21" customHeight="1" x14ac:dyDescent="0.2">
      <c r="A21" s="7">
        <f t="shared" ref="A21:A36" si="2">A20+1</f>
        <v>15</v>
      </c>
      <c r="B21" s="8"/>
      <c r="C21" s="8"/>
      <c r="D21" s="7"/>
      <c r="E21" s="7"/>
      <c r="F21" s="7"/>
      <c r="G21" s="6"/>
    </row>
    <row r="22" spans="1:7" ht="21" customHeight="1" x14ac:dyDescent="0.2">
      <c r="A22" s="7">
        <f t="shared" si="2"/>
        <v>16</v>
      </c>
      <c r="B22" s="8"/>
      <c r="C22" s="8"/>
      <c r="D22" s="7"/>
      <c r="E22" s="7"/>
      <c r="F22" s="7"/>
      <c r="G22" s="6"/>
    </row>
    <row r="23" spans="1:7" ht="21" customHeight="1" x14ac:dyDescent="0.2">
      <c r="A23" s="7">
        <f t="shared" si="2"/>
        <v>17</v>
      </c>
      <c r="B23" s="8"/>
      <c r="C23" s="8"/>
      <c r="D23" s="7"/>
      <c r="E23" s="7"/>
      <c r="F23" s="7"/>
      <c r="G23" s="6"/>
    </row>
    <row r="24" spans="1:7" ht="21" customHeight="1" x14ac:dyDescent="0.2">
      <c r="A24" s="7">
        <f t="shared" si="2"/>
        <v>18</v>
      </c>
      <c r="B24" s="8"/>
      <c r="C24" s="8"/>
      <c r="D24" s="7"/>
      <c r="E24" s="7"/>
      <c r="F24" s="7"/>
      <c r="G24" s="6"/>
    </row>
    <row r="25" spans="1:7" ht="21" customHeight="1" x14ac:dyDescent="0.2">
      <c r="A25" s="7">
        <f t="shared" si="2"/>
        <v>19</v>
      </c>
      <c r="B25" s="8"/>
      <c r="C25" s="8"/>
      <c r="D25" s="7"/>
      <c r="E25" s="7"/>
      <c r="F25" s="7"/>
      <c r="G25" s="6"/>
    </row>
    <row r="26" spans="1:7" ht="21" customHeight="1" x14ac:dyDescent="0.2">
      <c r="A26" s="7">
        <f t="shared" si="2"/>
        <v>20</v>
      </c>
      <c r="B26" s="8"/>
      <c r="C26" s="8"/>
      <c r="D26" s="7"/>
      <c r="E26" s="7"/>
      <c r="F26" s="7"/>
      <c r="G26" s="6"/>
    </row>
    <row r="27" spans="1:7" ht="21" customHeight="1" x14ac:dyDescent="0.2">
      <c r="A27" s="7">
        <f t="shared" si="2"/>
        <v>21</v>
      </c>
      <c r="B27" s="8"/>
      <c r="C27" s="8"/>
      <c r="D27" s="7"/>
      <c r="E27" s="7"/>
      <c r="F27" s="7"/>
      <c r="G27" s="6"/>
    </row>
    <row r="28" spans="1:7" ht="21" customHeight="1" x14ac:dyDescent="0.2">
      <c r="A28" s="7">
        <f t="shared" si="2"/>
        <v>22</v>
      </c>
      <c r="B28" s="8"/>
      <c r="C28" s="8"/>
      <c r="D28" s="7"/>
      <c r="E28" s="7"/>
      <c r="F28" s="7"/>
      <c r="G28" s="6"/>
    </row>
    <row r="29" spans="1:7" ht="21" customHeight="1" x14ac:dyDescent="0.2">
      <c r="A29" s="7">
        <f t="shared" si="2"/>
        <v>23</v>
      </c>
      <c r="B29" s="8"/>
      <c r="C29" s="8"/>
      <c r="D29" s="7"/>
      <c r="E29" s="7"/>
      <c r="F29" s="7"/>
      <c r="G29" s="6"/>
    </row>
    <row r="30" spans="1:7" ht="21" customHeight="1" x14ac:dyDescent="0.2">
      <c r="A30" s="7">
        <f t="shared" si="2"/>
        <v>24</v>
      </c>
      <c r="B30" s="8"/>
      <c r="C30" s="8"/>
      <c r="D30" s="7"/>
      <c r="E30" s="7"/>
      <c r="F30" s="7"/>
      <c r="G30" s="6"/>
    </row>
    <row r="31" spans="1:7" ht="21" customHeight="1" x14ac:dyDescent="0.2">
      <c r="A31" s="7">
        <f t="shared" si="2"/>
        <v>25</v>
      </c>
      <c r="B31" s="8"/>
      <c r="C31" s="8"/>
      <c r="D31" s="7"/>
      <c r="E31" s="7"/>
      <c r="F31" s="7"/>
      <c r="G31" s="6"/>
    </row>
    <row r="32" spans="1:7" ht="21" customHeight="1" x14ac:dyDescent="0.2">
      <c r="A32" s="7">
        <f t="shared" si="2"/>
        <v>26</v>
      </c>
      <c r="B32" s="8"/>
      <c r="C32" s="8"/>
      <c r="D32" s="7"/>
      <c r="E32" s="7"/>
      <c r="F32" s="7"/>
      <c r="G32" s="6"/>
    </row>
    <row r="33" spans="1:7" ht="21" customHeight="1" x14ac:dyDescent="0.2">
      <c r="A33" s="7">
        <f t="shared" si="2"/>
        <v>27</v>
      </c>
      <c r="B33" s="8"/>
      <c r="C33" s="8"/>
      <c r="D33" s="7"/>
      <c r="E33" s="7"/>
      <c r="F33" s="7"/>
      <c r="G33" s="6"/>
    </row>
    <row r="34" spans="1:7" ht="21" customHeight="1" x14ac:dyDescent="0.2">
      <c r="A34" s="7">
        <f t="shared" si="2"/>
        <v>28</v>
      </c>
      <c r="B34" s="8"/>
      <c r="C34" s="8"/>
      <c r="D34" s="7"/>
      <c r="E34" s="7"/>
      <c r="F34" s="7"/>
      <c r="G34" s="6"/>
    </row>
    <row r="35" spans="1:7" ht="21" customHeight="1" x14ac:dyDescent="0.2">
      <c r="A35" s="7">
        <f t="shared" si="2"/>
        <v>29</v>
      </c>
      <c r="B35" s="8"/>
      <c r="C35" s="8"/>
      <c r="D35" s="7"/>
      <c r="E35" s="7"/>
      <c r="F35" s="7"/>
      <c r="G35" s="6"/>
    </row>
    <row r="36" spans="1:7" ht="21" customHeight="1" x14ac:dyDescent="0.2">
      <c r="A36" s="7">
        <f t="shared" si="2"/>
        <v>30</v>
      </c>
      <c r="B36" s="8"/>
      <c r="C36" s="8"/>
      <c r="D36" s="7"/>
      <c r="E36" s="7"/>
      <c r="F36" s="7"/>
      <c r="G36" s="6"/>
    </row>
  </sheetData>
  <sortState xmlns:xlrd2="http://schemas.microsoft.com/office/spreadsheetml/2017/richdata2" ref="B7:G20">
    <sortCondition descending="1" ref="G7:G20"/>
    <sortCondition descending="1" ref="E7:E20"/>
  </sortState>
  <phoneticPr fontId="0" type="noConversion"/>
  <conditionalFormatting sqref="G1:G6 G26:G65484">
    <cfRule type="cellIs" dxfId="11" priority="1" stopIfTrue="1" operator="between">
      <formula>600</formula>
      <formula>800</formula>
    </cfRule>
    <cfRule type="cellIs" dxfId="10" priority="2" stopIfTrue="1" operator="between">
      <formula>550</formula>
      <formula>599</formula>
    </cfRule>
  </conditionalFormatting>
  <conditionalFormatting sqref="G7:G25">
    <cfRule type="cellIs" dxfId="9" priority="3" stopIfTrue="1" operator="greaterThanOrEqual">
      <formula>600</formula>
    </cfRule>
    <cfRule type="cellIs" dxfId="8" priority="4" stopIfTrue="1" operator="between">
      <formula>550</formula>
      <formula>599</formula>
    </cfRule>
  </conditionalFormatting>
  <pageMargins left="0.59055118110236227" right="0.23" top="0.2" bottom="0.31" header="0" footer="0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28"/>
  <sheetViews>
    <sheetView topLeftCell="A4" zoomScaleNormal="100" workbookViewId="0">
      <selection activeCell="L16" sqref="L16:L21"/>
    </sheetView>
  </sheetViews>
  <sheetFormatPr defaultColWidth="9.140625" defaultRowHeight="21" customHeight="1" x14ac:dyDescent="0.2"/>
  <cols>
    <col min="1" max="1" width="3" style="1" bestFit="1" customWidth="1"/>
    <col min="2" max="3" width="25.7109375" style="1" customWidth="1"/>
    <col min="4" max="6" width="6.7109375" style="3" customWidth="1"/>
    <col min="7" max="7" width="6.7109375" style="4" customWidth="1"/>
    <col min="8" max="16384" width="9.140625" style="1"/>
  </cols>
  <sheetData>
    <row r="2" spans="1:22" ht="21" customHeight="1" x14ac:dyDescent="0.2">
      <c r="C2" s="2" t="s">
        <v>0</v>
      </c>
    </row>
    <row r="3" spans="1:22" ht="21" customHeight="1" x14ac:dyDescent="0.2">
      <c r="C3" s="2" t="str">
        <f>reg_moski!C3</f>
        <v>Dobrodelni turnir in 3. JOCov memorial</v>
      </c>
    </row>
    <row r="4" spans="1:22" ht="21" customHeight="1" x14ac:dyDescent="0.2">
      <c r="C4" s="3" t="s">
        <v>8</v>
      </c>
    </row>
    <row r="6" spans="1:22" ht="21" customHeight="1" x14ac:dyDescent="0.2">
      <c r="A6" s="8"/>
      <c r="B6" s="5" t="s">
        <v>2</v>
      </c>
      <c r="C6" s="5" t="s">
        <v>3</v>
      </c>
      <c r="D6" s="6" t="s">
        <v>4</v>
      </c>
      <c r="E6" s="6" t="s">
        <v>5</v>
      </c>
      <c r="F6" s="6" t="s">
        <v>9</v>
      </c>
      <c r="G6" s="6" t="s">
        <v>6</v>
      </c>
    </row>
    <row r="7" spans="1:22" ht="21" customHeight="1" x14ac:dyDescent="0.2">
      <c r="A7" s="7">
        <v>1</v>
      </c>
      <c r="B7" s="9" t="s">
        <v>19</v>
      </c>
      <c r="C7" s="8"/>
      <c r="D7" s="7">
        <v>354</v>
      </c>
      <c r="E7" s="7">
        <v>148</v>
      </c>
      <c r="F7" s="7">
        <v>13</v>
      </c>
      <c r="G7" s="6">
        <f t="shared" ref="G7:G22" si="0">D7+E7</f>
        <v>502</v>
      </c>
      <c r="K7" s="1">
        <v>100</v>
      </c>
      <c r="L7" s="1">
        <f t="shared" ref="L7:L10" si="1">M7-K7</f>
        <v>45</v>
      </c>
      <c r="M7" s="1">
        <v>145</v>
      </c>
    </row>
    <row r="8" spans="1:22" ht="21" customHeight="1" x14ac:dyDescent="0.2">
      <c r="A8" s="7">
        <f t="shared" ref="A8:A28" si="2">A7+1</f>
        <v>2</v>
      </c>
      <c r="B8" s="9" t="s">
        <v>20</v>
      </c>
      <c r="C8" s="8"/>
      <c r="D8" s="7">
        <v>384</v>
      </c>
      <c r="E8" s="7">
        <v>162</v>
      </c>
      <c r="F8" s="7">
        <v>7</v>
      </c>
      <c r="G8" s="6">
        <f t="shared" si="0"/>
        <v>546</v>
      </c>
      <c r="K8" s="1">
        <v>102</v>
      </c>
      <c r="L8" s="1">
        <f t="shared" si="1"/>
        <v>36</v>
      </c>
      <c r="M8" s="1">
        <v>138</v>
      </c>
    </row>
    <row r="9" spans="1:22" ht="21" customHeight="1" x14ac:dyDescent="0.2">
      <c r="A9" s="7">
        <f t="shared" si="2"/>
        <v>3</v>
      </c>
      <c r="B9" s="9" t="s">
        <v>21</v>
      </c>
      <c r="C9" s="8"/>
      <c r="D9" s="7">
        <v>303</v>
      </c>
      <c r="E9" s="7">
        <v>123</v>
      </c>
      <c r="F9" s="7">
        <v>16</v>
      </c>
      <c r="G9" s="6">
        <f t="shared" si="0"/>
        <v>426</v>
      </c>
      <c r="K9" s="1">
        <v>88</v>
      </c>
      <c r="L9" s="1">
        <f t="shared" si="1"/>
        <v>32</v>
      </c>
      <c r="M9" s="1">
        <v>120</v>
      </c>
    </row>
    <row r="10" spans="1:22" ht="21" customHeight="1" x14ac:dyDescent="0.2">
      <c r="A10" s="7">
        <f t="shared" si="2"/>
        <v>4</v>
      </c>
      <c r="B10" s="9" t="s">
        <v>22</v>
      </c>
      <c r="C10" s="8"/>
      <c r="D10" s="7">
        <v>346</v>
      </c>
      <c r="E10" s="7">
        <v>139</v>
      </c>
      <c r="F10" s="7">
        <v>21</v>
      </c>
      <c r="G10" s="6">
        <f t="shared" si="0"/>
        <v>485</v>
      </c>
      <c r="K10" s="1">
        <v>95</v>
      </c>
      <c r="L10" s="1">
        <f t="shared" si="1"/>
        <v>45</v>
      </c>
      <c r="M10" s="1">
        <v>140</v>
      </c>
    </row>
    <row r="11" spans="1:22" ht="21" customHeight="1" x14ac:dyDescent="0.2">
      <c r="A11" s="7">
        <f t="shared" si="2"/>
        <v>5</v>
      </c>
      <c r="B11" s="9" t="s">
        <v>35</v>
      </c>
      <c r="C11" s="8"/>
      <c r="D11" s="7">
        <v>345</v>
      </c>
      <c r="E11" s="7">
        <v>110</v>
      </c>
      <c r="F11" s="7">
        <v>21</v>
      </c>
      <c r="G11" s="6">
        <f t="shared" si="0"/>
        <v>455</v>
      </c>
      <c r="K11" s="1">
        <f>SUM(K7:K10)</f>
        <v>385</v>
      </c>
      <c r="L11" s="1">
        <f t="shared" ref="L11:M11" si="3">SUM(L7:L10)</f>
        <v>158</v>
      </c>
      <c r="M11" s="1">
        <f t="shared" si="3"/>
        <v>543</v>
      </c>
    </row>
    <row r="12" spans="1:22" ht="21" customHeight="1" x14ac:dyDescent="0.2">
      <c r="A12" s="7">
        <f t="shared" si="2"/>
        <v>6</v>
      </c>
      <c r="B12" s="9" t="s">
        <v>36</v>
      </c>
      <c r="C12" s="8"/>
      <c r="D12" s="7">
        <v>355</v>
      </c>
      <c r="E12" s="7">
        <v>164</v>
      </c>
      <c r="F12" s="7">
        <v>12</v>
      </c>
      <c r="G12" s="6">
        <f t="shared" si="0"/>
        <v>519</v>
      </c>
    </row>
    <row r="13" spans="1:22" ht="21" customHeight="1" x14ac:dyDescent="0.2">
      <c r="A13" s="7">
        <f t="shared" si="2"/>
        <v>7</v>
      </c>
      <c r="B13" s="9"/>
      <c r="C13" s="8"/>
      <c r="D13" s="7"/>
      <c r="E13" s="7"/>
      <c r="F13" s="7"/>
      <c r="G13" s="6">
        <f t="shared" si="0"/>
        <v>0</v>
      </c>
    </row>
    <row r="14" spans="1:22" ht="21" customHeight="1" x14ac:dyDescent="0.2">
      <c r="A14" s="7">
        <f t="shared" si="2"/>
        <v>8</v>
      </c>
      <c r="B14" s="9"/>
      <c r="C14" s="8"/>
      <c r="D14" s="7"/>
      <c r="E14" s="7"/>
      <c r="F14" s="7"/>
      <c r="G14" s="6">
        <f t="shared" si="0"/>
        <v>0</v>
      </c>
    </row>
    <row r="15" spans="1:22" ht="21" customHeight="1" x14ac:dyDescent="0.2">
      <c r="A15" s="7">
        <f t="shared" si="2"/>
        <v>9</v>
      </c>
      <c r="B15" s="9"/>
      <c r="C15" s="8"/>
      <c r="D15" s="7"/>
      <c r="E15" s="7"/>
      <c r="F15" s="7"/>
      <c r="G15" s="6">
        <f t="shared" si="0"/>
        <v>0</v>
      </c>
    </row>
    <row r="16" spans="1:22" ht="21" customHeight="1" x14ac:dyDescent="0.2">
      <c r="A16" s="7">
        <f t="shared" si="2"/>
        <v>10</v>
      </c>
      <c r="B16" s="9"/>
      <c r="C16" s="8"/>
      <c r="D16" s="7"/>
      <c r="E16" s="7"/>
      <c r="F16" s="7"/>
      <c r="G16" s="6">
        <f t="shared" si="0"/>
        <v>0</v>
      </c>
      <c r="L16" s="1" t="s">
        <v>37</v>
      </c>
      <c r="P16" s="1" t="s">
        <v>38</v>
      </c>
      <c r="Q16" s="1" t="s">
        <v>39</v>
      </c>
      <c r="R16" s="1" t="s">
        <v>40</v>
      </c>
      <c r="S16" s="1" t="s">
        <v>41</v>
      </c>
      <c r="T16" s="1" t="s">
        <v>42</v>
      </c>
      <c r="V16" s="1" t="s">
        <v>43</v>
      </c>
    </row>
    <row r="17" spans="1:22" ht="21" customHeight="1" x14ac:dyDescent="0.2">
      <c r="A17" s="7">
        <f t="shared" si="2"/>
        <v>11</v>
      </c>
      <c r="B17" s="9"/>
      <c r="C17" s="8"/>
      <c r="D17" s="7"/>
      <c r="E17" s="7"/>
      <c r="F17" s="7"/>
      <c r="G17" s="6">
        <f t="shared" si="0"/>
        <v>0</v>
      </c>
      <c r="L17" s="1" t="s">
        <v>44</v>
      </c>
      <c r="P17" s="1" t="s">
        <v>38</v>
      </c>
      <c r="Q17" s="1" t="s">
        <v>39</v>
      </c>
      <c r="R17" s="1" t="s">
        <v>40</v>
      </c>
      <c r="S17" s="1" t="s">
        <v>41</v>
      </c>
      <c r="T17" s="1" t="s">
        <v>42</v>
      </c>
      <c r="V17" s="1" t="s">
        <v>43</v>
      </c>
    </row>
    <row r="18" spans="1:22" ht="21" customHeight="1" x14ac:dyDescent="0.2">
      <c r="A18" s="7">
        <f t="shared" si="2"/>
        <v>12</v>
      </c>
      <c r="B18" s="9"/>
      <c r="C18" s="8"/>
      <c r="D18" s="7"/>
      <c r="E18" s="7"/>
      <c r="F18" s="7"/>
      <c r="G18" s="6">
        <f t="shared" si="0"/>
        <v>0</v>
      </c>
      <c r="L18" s="1" t="s">
        <v>45</v>
      </c>
      <c r="P18" s="1" t="s">
        <v>38</v>
      </c>
      <c r="Q18" s="1" t="s">
        <v>39</v>
      </c>
      <c r="R18" s="1" t="s">
        <v>40</v>
      </c>
      <c r="S18" s="1" t="s">
        <v>41</v>
      </c>
      <c r="T18" s="1" t="s">
        <v>42</v>
      </c>
      <c r="V18" s="1" t="s">
        <v>43</v>
      </c>
    </row>
    <row r="19" spans="1:22" ht="21" customHeight="1" x14ac:dyDescent="0.2">
      <c r="A19" s="7">
        <f t="shared" si="2"/>
        <v>13</v>
      </c>
      <c r="B19" s="9"/>
      <c r="C19" s="8"/>
      <c r="D19" s="7"/>
      <c r="E19" s="7"/>
      <c r="F19" s="7"/>
      <c r="G19" s="6">
        <f t="shared" si="0"/>
        <v>0</v>
      </c>
      <c r="L19" s="1" t="s">
        <v>46</v>
      </c>
      <c r="P19" s="1" t="s">
        <v>38</v>
      </c>
      <c r="Q19" s="1" t="s">
        <v>39</v>
      </c>
      <c r="R19" s="1" t="s">
        <v>40</v>
      </c>
      <c r="S19" s="1" t="s">
        <v>41</v>
      </c>
      <c r="T19" s="1" t="s">
        <v>42</v>
      </c>
      <c r="V19" s="1" t="s">
        <v>43</v>
      </c>
    </row>
    <row r="20" spans="1:22" ht="21" customHeight="1" x14ac:dyDescent="0.2">
      <c r="A20" s="7">
        <f t="shared" si="2"/>
        <v>14</v>
      </c>
      <c r="B20" s="9"/>
      <c r="C20" s="8"/>
      <c r="D20" s="7"/>
      <c r="E20" s="7"/>
      <c r="F20" s="7"/>
      <c r="G20" s="6">
        <f t="shared" si="0"/>
        <v>0</v>
      </c>
      <c r="L20" s="1" t="s">
        <v>47</v>
      </c>
      <c r="P20" s="1" t="s">
        <v>38</v>
      </c>
      <c r="Q20" s="1" t="s">
        <v>39</v>
      </c>
      <c r="R20" s="1" t="s">
        <v>40</v>
      </c>
      <c r="S20" s="1" t="s">
        <v>41</v>
      </c>
      <c r="T20" s="1" t="s">
        <v>42</v>
      </c>
      <c r="V20" s="1" t="s">
        <v>43</v>
      </c>
    </row>
    <row r="21" spans="1:22" ht="21" customHeight="1" x14ac:dyDescent="0.2">
      <c r="A21" s="7">
        <f t="shared" si="2"/>
        <v>15</v>
      </c>
      <c r="B21" s="9"/>
      <c r="C21" s="8"/>
      <c r="D21" s="7"/>
      <c r="E21" s="7"/>
      <c r="F21" s="7"/>
      <c r="G21" s="6">
        <f t="shared" si="0"/>
        <v>0</v>
      </c>
      <c r="L21" s="1" t="s">
        <v>48</v>
      </c>
      <c r="P21" s="1" t="s">
        <v>38</v>
      </c>
      <c r="Q21" s="1" t="s">
        <v>39</v>
      </c>
      <c r="R21" s="1" t="s">
        <v>40</v>
      </c>
      <c r="S21" s="1" t="s">
        <v>41</v>
      </c>
      <c r="T21" s="1" t="s">
        <v>42</v>
      </c>
      <c r="V21" s="1" t="s">
        <v>43</v>
      </c>
    </row>
    <row r="22" spans="1:22" ht="21" customHeight="1" x14ac:dyDescent="0.2">
      <c r="A22" s="7">
        <f t="shared" si="2"/>
        <v>16</v>
      </c>
      <c r="B22" s="9"/>
      <c r="C22" s="8"/>
      <c r="D22" s="7"/>
      <c r="E22" s="7"/>
      <c r="F22" s="7"/>
      <c r="G22" s="6">
        <f t="shared" si="0"/>
        <v>0</v>
      </c>
    </row>
    <row r="23" spans="1:22" ht="21" customHeight="1" x14ac:dyDescent="0.2">
      <c r="A23" s="7">
        <f t="shared" si="2"/>
        <v>17</v>
      </c>
      <c r="B23" s="8"/>
      <c r="C23" s="8"/>
      <c r="D23" s="7"/>
      <c r="E23" s="7"/>
      <c r="F23" s="7"/>
      <c r="G23" s="6"/>
    </row>
    <row r="24" spans="1:22" ht="21" customHeight="1" x14ac:dyDescent="0.2">
      <c r="A24" s="7">
        <f t="shared" si="2"/>
        <v>18</v>
      </c>
      <c r="B24" s="8"/>
      <c r="C24" s="8"/>
      <c r="D24" s="7"/>
      <c r="E24" s="7"/>
      <c r="F24" s="7"/>
      <c r="G24" s="6"/>
    </row>
    <row r="25" spans="1:22" ht="21" customHeight="1" x14ac:dyDescent="0.2">
      <c r="A25" s="7">
        <f t="shared" si="2"/>
        <v>19</v>
      </c>
      <c r="B25" s="8"/>
      <c r="C25" s="8"/>
      <c r="D25" s="7"/>
      <c r="E25" s="7"/>
      <c r="F25" s="7"/>
      <c r="G25" s="6"/>
    </row>
    <row r="26" spans="1:22" ht="21" customHeight="1" x14ac:dyDescent="0.2">
      <c r="A26" s="7">
        <f t="shared" si="2"/>
        <v>20</v>
      </c>
      <c r="B26" s="8"/>
      <c r="C26" s="8"/>
      <c r="D26" s="7"/>
      <c r="E26" s="7"/>
      <c r="F26" s="7"/>
      <c r="G26" s="6"/>
    </row>
    <row r="27" spans="1:22" ht="21" customHeight="1" x14ac:dyDescent="0.2">
      <c r="A27" s="7">
        <f t="shared" si="2"/>
        <v>21</v>
      </c>
      <c r="B27" s="8"/>
      <c r="C27" s="8"/>
      <c r="D27" s="7"/>
      <c r="E27" s="7"/>
      <c r="F27" s="7"/>
      <c r="G27" s="6"/>
    </row>
    <row r="28" spans="1:22" ht="21" customHeight="1" x14ac:dyDescent="0.2">
      <c r="A28" s="7">
        <f t="shared" si="2"/>
        <v>22</v>
      </c>
      <c r="B28" s="8"/>
      <c r="C28" s="8"/>
      <c r="D28" s="7"/>
      <c r="E28" s="7"/>
      <c r="F28" s="7"/>
      <c r="G28" s="6"/>
    </row>
  </sheetData>
  <sortState xmlns:xlrd2="http://schemas.microsoft.com/office/spreadsheetml/2017/richdata2" ref="B7:G22">
    <sortCondition descending="1" ref="G7:G22"/>
    <sortCondition descending="1" ref="E7:E22"/>
  </sortState>
  <phoneticPr fontId="0" type="noConversion"/>
  <conditionalFormatting sqref="G1:G6 G26:G65474">
    <cfRule type="cellIs" dxfId="7" priority="1" stopIfTrue="1" operator="between">
      <formula>600</formula>
      <formula>800</formula>
    </cfRule>
    <cfRule type="cellIs" dxfId="6" priority="2" stopIfTrue="1" operator="between">
      <formula>550</formula>
      <formula>599</formula>
    </cfRule>
  </conditionalFormatting>
  <conditionalFormatting sqref="G7:G25">
    <cfRule type="cellIs" dxfId="5" priority="3" stopIfTrue="1" operator="greaterThanOrEqual">
      <formula>600</formula>
    </cfRule>
    <cfRule type="cellIs" dxfId="4" priority="4" stopIfTrue="1" operator="between">
      <formula>550</formula>
      <formula>599</formula>
    </cfRule>
  </conditionalFormatting>
  <pageMargins left="0.59055118110236227" right="0.75" top="0.23" bottom="0.4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18CB-08BC-4386-B3AA-CD08E41C94D4}">
  <dimension ref="A2:M41"/>
  <sheetViews>
    <sheetView workbookViewId="0">
      <selection activeCell="F12" sqref="F12"/>
    </sheetView>
  </sheetViews>
  <sheetFormatPr defaultColWidth="9.140625" defaultRowHeight="20.25" customHeight="1" x14ac:dyDescent="0.2"/>
  <cols>
    <col min="1" max="1" width="3" style="1" bestFit="1" customWidth="1"/>
    <col min="2" max="3" width="25.7109375" style="1" customWidth="1"/>
    <col min="4" max="6" width="6.7109375" style="3" customWidth="1"/>
    <col min="7" max="7" width="6.7109375" style="4" customWidth="1"/>
    <col min="8" max="16384" width="9.140625" style="1"/>
  </cols>
  <sheetData>
    <row r="2" spans="1:13" ht="20.25" customHeight="1" x14ac:dyDescent="0.2">
      <c r="C2" s="2" t="s">
        <v>0</v>
      </c>
    </row>
    <row r="3" spans="1:13" ht="20.25" customHeight="1" x14ac:dyDescent="0.2">
      <c r="C3" s="2" t="s">
        <v>10</v>
      </c>
    </row>
    <row r="4" spans="1:13" ht="20.25" customHeight="1" x14ac:dyDescent="0.2">
      <c r="C4" s="3" t="s">
        <v>1</v>
      </c>
    </row>
    <row r="6" spans="1:13" ht="20.25" customHeight="1" x14ac:dyDescent="0.2">
      <c r="A6" s="8"/>
      <c r="B6" s="5" t="s">
        <v>2</v>
      </c>
      <c r="C6" s="5" t="s">
        <v>3</v>
      </c>
      <c r="D6" s="6" t="s">
        <v>4</v>
      </c>
      <c r="E6" s="6" t="s">
        <v>5</v>
      </c>
      <c r="F6" s="6" t="s">
        <v>9</v>
      </c>
      <c r="G6" s="6" t="s">
        <v>6</v>
      </c>
    </row>
    <row r="7" spans="1:13" ht="20.25" customHeight="1" x14ac:dyDescent="0.2">
      <c r="A7" s="7">
        <v>1</v>
      </c>
      <c r="B7" s="9" t="s">
        <v>11</v>
      </c>
      <c r="C7" s="8"/>
      <c r="D7" s="7">
        <v>306</v>
      </c>
      <c r="E7" s="7">
        <v>95</v>
      </c>
      <c r="F7" s="7">
        <v>27</v>
      </c>
      <c r="G7" s="6">
        <f t="shared" ref="G7:G41" si="0">D7+E7</f>
        <v>401</v>
      </c>
    </row>
    <row r="8" spans="1:13" ht="20.25" customHeight="1" x14ac:dyDescent="0.2">
      <c r="A8" s="7">
        <f>A7+1</f>
        <v>2</v>
      </c>
      <c r="B8" s="9" t="s">
        <v>12</v>
      </c>
      <c r="C8" s="8"/>
      <c r="D8" s="7">
        <v>320</v>
      </c>
      <c r="E8" s="7">
        <v>120</v>
      </c>
      <c r="F8" s="7">
        <v>18</v>
      </c>
      <c r="G8" s="6">
        <f t="shared" si="0"/>
        <v>440</v>
      </c>
      <c r="K8" s="1">
        <v>86</v>
      </c>
      <c r="L8" s="1">
        <f>M8-K8</f>
        <v>25</v>
      </c>
      <c r="M8" s="1">
        <v>111</v>
      </c>
    </row>
    <row r="9" spans="1:13" ht="20.25" customHeight="1" x14ac:dyDescent="0.2">
      <c r="A9" s="7">
        <f t="shared" ref="A9:A41" si="1">A8+1</f>
        <v>3</v>
      </c>
      <c r="B9" s="9" t="s">
        <v>13</v>
      </c>
      <c r="C9" s="8"/>
      <c r="D9" s="7">
        <v>336</v>
      </c>
      <c r="E9" s="7">
        <v>122</v>
      </c>
      <c r="F9" s="7">
        <v>23</v>
      </c>
      <c r="G9" s="6">
        <f t="shared" si="0"/>
        <v>458</v>
      </c>
      <c r="K9" s="1">
        <v>94</v>
      </c>
      <c r="L9" s="1">
        <f t="shared" ref="L9:L11" si="2">M9-K9</f>
        <v>35</v>
      </c>
      <c r="M9" s="1">
        <v>129</v>
      </c>
    </row>
    <row r="10" spans="1:13" ht="20.25" customHeight="1" x14ac:dyDescent="0.2">
      <c r="A10" s="7">
        <f t="shared" si="1"/>
        <v>4</v>
      </c>
      <c r="B10" s="9" t="s">
        <v>14</v>
      </c>
      <c r="C10" s="8"/>
      <c r="D10" s="7">
        <v>328</v>
      </c>
      <c r="E10" s="7">
        <v>122</v>
      </c>
      <c r="F10" s="7">
        <v>17</v>
      </c>
      <c r="G10" s="6">
        <f t="shared" si="0"/>
        <v>450</v>
      </c>
      <c r="K10" s="1">
        <v>79</v>
      </c>
      <c r="L10" s="1">
        <f t="shared" si="2"/>
        <v>40</v>
      </c>
      <c r="M10" s="1">
        <v>119</v>
      </c>
    </row>
    <row r="11" spans="1:13" ht="20.25" customHeight="1" x14ac:dyDescent="0.2">
      <c r="A11" s="7">
        <f t="shared" si="1"/>
        <v>5</v>
      </c>
      <c r="B11" s="9" t="s">
        <v>27</v>
      </c>
      <c r="C11" s="8"/>
      <c r="D11" s="7">
        <v>332</v>
      </c>
      <c r="E11" s="7">
        <v>134</v>
      </c>
      <c r="F11" s="7">
        <v>14</v>
      </c>
      <c r="G11" s="6">
        <f t="shared" si="0"/>
        <v>466</v>
      </c>
      <c r="K11" s="1">
        <v>73</v>
      </c>
      <c r="L11" s="1">
        <f t="shared" si="2"/>
        <v>34</v>
      </c>
      <c r="M11" s="1">
        <v>107</v>
      </c>
    </row>
    <row r="12" spans="1:13" ht="20.25" customHeight="1" x14ac:dyDescent="0.2">
      <c r="A12" s="7">
        <f t="shared" si="1"/>
        <v>6</v>
      </c>
      <c r="B12" s="9"/>
      <c r="C12" s="8"/>
      <c r="D12" s="7"/>
      <c r="E12" s="7"/>
      <c r="F12" s="7"/>
      <c r="G12" s="6">
        <f t="shared" si="0"/>
        <v>0</v>
      </c>
      <c r="K12" s="1">
        <f>SUM(K8:K11)</f>
        <v>332</v>
      </c>
      <c r="L12" s="1">
        <f t="shared" ref="L12:M12" si="3">SUM(L8:L11)</f>
        <v>134</v>
      </c>
      <c r="M12" s="1">
        <f t="shared" si="3"/>
        <v>466</v>
      </c>
    </row>
    <row r="13" spans="1:13" ht="20.25" customHeight="1" x14ac:dyDescent="0.2">
      <c r="A13" s="7">
        <f t="shared" si="1"/>
        <v>7</v>
      </c>
      <c r="B13" s="9"/>
      <c r="C13" s="8"/>
      <c r="D13" s="7"/>
      <c r="E13" s="7"/>
      <c r="F13" s="7"/>
      <c r="G13" s="6">
        <f t="shared" si="0"/>
        <v>0</v>
      </c>
    </row>
    <row r="14" spans="1:13" ht="20.25" customHeight="1" x14ac:dyDescent="0.2">
      <c r="A14" s="7">
        <f t="shared" si="1"/>
        <v>8</v>
      </c>
      <c r="B14" s="9"/>
      <c r="C14" s="8"/>
      <c r="D14" s="7"/>
      <c r="E14" s="7"/>
      <c r="F14" s="7"/>
      <c r="G14" s="6">
        <f t="shared" si="0"/>
        <v>0</v>
      </c>
    </row>
    <row r="15" spans="1:13" ht="20.25" customHeight="1" x14ac:dyDescent="0.2">
      <c r="A15" s="7">
        <f t="shared" si="1"/>
        <v>9</v>
      </c>
      <c r="B15" s="9"/>
      <c r="C15" s="8"/>
      <c r="D15" s="7"/>
      <c r="E15" s="7"/>
      <c r="F15" s="7"/>
      <c r="G15" s="6">
        <f t="shared" si="0"/>
        <v>0</v>
      </c>
    </row>
    <row r="16" spans="1:13" ht="20.25" customHeight="1" x14ac:dyDescent="0.2">
      <c r="A16" s="7">
        <f t="shared" si="1"/>
        <v>10</v>
      </c>
      <c r="B16" s="9"/>
      <c r="C16" s="8"/>
      <c r="D16" s="7"/>
      <c r="E16" s="7"/>
      <c r="F16" s="7"/>
      <c r="G16" s="6">
        <f t="shared" si="0"/>
        <v>0</v>
      </c>
    </row>
    <row r="17" spans="1:7" ht="20.25" customHeight="1" x14ac:dyDescent="0.2">
      <c r="A17" s="7">
        <f t="shared" si="1"/>
        <v>11</v>
      </c>
      <c r="B17" s="9"/>
      <c r="C17" s="8"/>
      <c r="D17" s="7"/>
      <c r="E17" s="7"/>
      <c r="F17" s="7"/>
      <c r="G17" s="6">
        <f t="shared" si="0"/>
        <v>0</v>
      </c>
    </row>
    <row r="18" spans="1:7" ht="20.25" customHeight="1" x14ac:dyDescent="0.2">
      <c r="A18" s="7">
        <f t="shared" si="1"/>
        <v>12</v>
      </c>
      <c r="B18" s="9"/>
      <c r="C18" s="8"/>
      <c r="D18" s="7"/>
      <c r="E18" s="7"/>
      <c r="F18" s="7"/>
      <c r="G18" s="6">
        <f t="shared" si="0"/>
        <v>0</v>
      </c>
    </row>
    <row r="19" spans="1:7" ht="20.25" customHeight="1" x14ac:dyDescent="0.2">
      <c r="A19" s="7">
        <f t="shared" si="1"/>
        <v>13</v>
      </c>
      <c r="B19" s="9"/>
      <c r="C19" s="8"/>
      <c r="D19" s="7"/>
      <c r="E19" s="7"/>
      <c r="F19" s="7"/>
      <c r="G19" s="6">
        <f t="shared" si="0"/>
        <v>0</v>
      </c>
    </row>
    <row r="20" spans="1:7" ht="20.25" customHeight="1" x14ac:dyDescent="0.2">
      <c r="A20" s="7">
        <f t="shared" si="1"/>
        <v>14</v>
      </c>
      <c r="B20" s="9"/>
      <c r="C20" s="8"/>
      <c r="D20" s="7"/>
      <c r="E20" s="7"/>
      <c r="F20" s="7"/>
      <c r="G20" s="6">
        <f t="shared" si="0"/>
        <v>0</v>
      </c>
    </row>
    <row r="21" spans="1:7" ht="20.25" customHeight="1" x14ac:dyDescent="0.2">
      <c r="A21" s="7">
        <f t="shared" si="1"/>
        <v>15</v>
      </c>
      <c r="B21" s="9"/>
      <c r="C21" s="8"/>
      <c r="D21" s="7"/>
      <c r="E21" s="7"/>
      <c r="F21" s="7"/>
      <c r="G21" s="6">
        <f t="shared" si="0"/>
        <v>0</v>
      </c>
    </row>
    <row r="22" spans="1:7" ht="20.25" customHeight="1" x14ac:dyDescent="0.2">
      <c r="A22" s="7">
        <f t="shared" si="1"/>
        <v>16</v>
      </c>
      <c r="B22" s="9"/>
      <c r="C22" s="8"/>
      <c r="D22" s="7"/>
      <c r="E22" s="7"/>
      <c r="F22" s="7"/>
      <c r="G22" s="6">
        <f t="shared" si="0"/>
        <v>0</v>
      </c>
    </row>
    <row r="23" spans="1:7" ht="20.25" customHeight="1" x14ac:dyDescent="0.2">
      <c r="A23" s="7">
        <f t="shared" si="1"/>
        <v>17</v>
      </c>
      <c r="B23" s="9"/>
      <c r="C23" s="8"/>
      <c r="D23" s="7"/>
      <c r="E23" s="7"/>
      <c r="F23" s="7"/>
      <c r="G23" s="6">
        <f t="shared" si="0"/>
        <v>0</v>
      </c>
    </row>
    <row r="24" spans="1:7" ht="20.25" customHeight="1" x14ac:dyDescent="0.2">
      <c r="A24" s="7">
        <f t="shared" si="1"/>
        <v>18</v>
      </c>
      <c r="B24" s="9"/>
      <c r="C24" s="8"/>
      <c r="D24" s="7"/>
      <c r="E24" s="7"/>
      <c r="F24" s="7"/>
      <c r="G24" s="6">
        <f t="shared" si="0"/>
        <v>0</v>
      </c>
    </row>
    <row r="25" spans="1:7" ht="20.25" customHeight="1" x14ac:dyDescent="0.2">
      <c r="A25" s="7">
        <f t="shared" si="1"/>
        <v>19</v>
      </c>
      <c r="B25" s="9"/>
      <c r="C25" s="8"/>
      <c r="D25" s="7"/>
      <c r="E25" s="7"/>
      <c r="F25" s="7"/>
      <c r="G25" s="6">
        <f t="shared" si="0"/>
        <v>0</v>
      </c>
    </row>
    <row r="26" spans="1:7" ht="20.25" customHeight="1" x14ac:dyDescent="0.2">
      <c r="A26" s="7">
        <f t="shared" si="1"/>
        <v>20</v>
      </c>
      <c r="B26" s="9"/>
      <c r="C26" s="8"/>
      <c r="D26" s="7"/>
      <c r="E26" s="7"/>
      <c r="F26" s="7"/>
      <c r="G26" s="6">
        <f t="shared" si="0"/>
        <v>0</v>
      </c>
    </row>
    <row r="27" spans="1:7" ht="20.25" customHeight="1" x14ac:dyDescent="0.2">
      <c r="A27" s="7">
        <f t="shared" si="1"/>
        <v>21</v>
      </c>
      <c r="B27" s="9"/>
      <c r="C27" s="8"/>
      <c r="D27" s="7"/>
      <c r="E27" s="7"/>
      <c r="F27" s="7"/>
      <c r="G27" s="6">
        <f t="shared" si="0"/>
        <v>0</v>
      </c>
    </row>
    <row r="28" spans="1:7" ht="20.25" customHeight="1" x14ac:dyDescent="0.2">
      <c r="A28" s="7">
        <f t="shared" si="1"/>
        <v>22</v>
      </c>
      <c r="B28" s="9"/>
      <c r="C28" s="8"/>
      <c r="D28" s="7"/>
      <c r="E28" s="7"/>
      <c r="F28" s="7"/>
      <c r="G28" s="6">
        <f t="shared" si="0"/>
        <v>0</v>
      </c>
    </row>
    <row r="29" spans="1:7" ht="20.25" customHeight="1" x14ac:dyDescent="0.2">
      <c r="A29" s="7">
        <f t="shared" si="1"/>
        <v>23</v>
      </c>
      <c r="B29" s="9"/>
      <c r="C29" s="8"/>
      <c r="D29" s="7"/>
      <c r="E29" s="7"/>
      <c r="F29" s="7"/>
      <c r="G29" s="6">
        <f t="shared" si="0"/>
        <v>0</v>
      </c>
    </row>
    <row r="30" spans="1:7" ht="20.25" customHeight="1" x14ac:dyDescent="0.2">
      <c r="A30" s="7">
        <f t="shared" si="1"/>
        <v>24</v>
      </c>
      <c r="B30" s="9"/>
      <c r="C30" s="8"/>
      <c r="D30" s="7"/>
      <c r="E30" s="7"/>
      <c r="F30" s="7"/>
      <c r="G30" s="6">
        <f t="shared" si="0"/>
        <v>0</v>
      </c>
    </row>
    <row r="31" spans="1:7" ht="20.25" customHeight="1" x14ac:dyDescent="0.2">
      <c r="A31" s="7">
        <f t="shared" si="1"/>
        <v>25</v>
      </c>
      <c r="B31" s="9"/>
      <c r="C31" s="8"/>
      <c r="D31" s="7"/>
      <c r="E31" s="7"/>
      <c r="F31" s="7"/>
      <c r="G31" s="6">
        <f t="shared" si="0"/>
        <v>0</v>
      </c>
    </row>
    <row r="32" spans="1:7" ht="20.25" customHeight="1" x14ac:dyDescent="0.2">
      <c r="A32" s="7">
        <f t="shared" si="1"/>
        <v>26</v>
      </c>
      <c r="B32" s="9"/>
      <c r="C32" s="8"/>
      <c r="D32" s="7"/>
      <c r="E32" s="7"/>
      <c r="F32" s="7"/>
      <c r="G32" s="6">
        <f t="shared" si="0"/>
        <v>0</v>
      </c>
    </row>
    <row r="33" spans="1:7" ht="20.25" customHeight="1" x14ac:dyDescent="0.2">
      <c r="A33" s="7">
        <f t="shared" si="1"/>
        <v>27</v>
      </c>
      <c r="B33" s="9"/>
      <c r="C33" s="8"/>
      <c r="D33" s="7"/>
      <c r="E33" s="7"/>
      <c r="F33" s="7"/>
      <c r="G33" s="6">
        <f t="shared" si="0"/>
        <v>0</v>
      </c>
    </row>
    <row r="34" spans="1:7" ht="20.25" customHeight="1" x14ac:dyDescent="0.2">
      <c r="A34" s="7">
        <f t="shared" si="1"/>
        <v>28</v>
      </c>
      <c r="B34" s="9"/>
      <c r="C34" s="8"/>
      <c r="D34" s="7"/>
      <c r="E34" s="7"/>
      <c r="F34" s="7"/>
      <c r="G34" s="6">
        <f t="shared" si="0"/>
        <v>0</v>
      </c>
    </row>
    <row r="35" spans="1:7" ht="20.25" customHeight="1" x14ac:dyDescent="0.2">
      <c r="A35" s="7">
        <f t="shared" si="1"/>
        <v>29</v>
      </c>
      <c r="B35" s="9"/>
      <c r="C35" s="8"/>
      <c r="D35" s="7"/>
      <c r="E35" s="7"/>
      <c r="F35" s="7"/>
      <c r="G35" s="6">
        <f t="shared" si="0"/>
        <v>0</v>
      </c>
    </row>
    <row r="36" spans="1:7" ht="20.25" customHeight="1" x14ac:dyDescent="0.2">
      <c r="A36" s="7">
        <f t="shared" si="1"/>
        <v>30</v>
      </c>
      <c r="B36" s="9"/>
      <c r="C36" s="8"/>
      <c r="D36" s="7"/>
      <c r="E36" s="7"/>
      <c r="F36" s="7"/>
      <c r="G36" s="6">
        <f t="shared" si="0"/>
        <v>0</v>
      </c>
    </row>
    <row r="37" spans="1:7" ht="20.25" customHeight="1" x14ac:dyDescent="0.2">
      <c r="A37" s="7">
        <f t="shared" si="1"/>
        <v>31</v>
      </c>
      <c r="B37" s="9"/>
      <c r="C37" s="8"/>
      <c r="D37" s="7"/>
      <c r="E37" s="7"/>
      <c r="F37" s="7"/>
      <c r="G37" s="6">
        <f t="shared" si="0"/>
        <v>0</v>
      </c>
    </row>
    <row r="38" spans="1:7" ht="20.25" customHeight="1" x14ac:dyDescent="0.2">
      <c r="A38" s="7">
        <f t="shared" si="1"/>
        <v>32</v>
      </c>
      <c r="B38" s="9"/>
      <c r="C38" s="8"/>
      <c r="D38" s="7"/>
      <c r="E38" s="7"/>
      <c r="F38" s="7"/>
      <c r="G38" s="6">
        <f t="shared" si="0"/>
        <v>0</v>
      </c>
    </row>
    <row r="39" spans="1:7" ht="20.25" customHeight="1" x14ac:dyDescent="0.2">
      <c r="A39" s="7">
        <f t="shared" si="1"/>
        <v>33</v>
      </c>
      <c r="B39" s="9"/>
      <c r="C39" s="8"/>
      <c r="D39" s="7"/>
      <c r="E39" s="7"/>
      <c r="F39" s="7"/>
      <c r="G39" s="6">
        <f t="shared" si="0"/>
        <v>0</v>
      </c>
    </row>
    <row r="40" spans="1:7" ht="20.25" customHeight="1" x14ac:dyDescent="0.2">
      <c r="A40" s="7">
        <f t="shared" si="1"/>
        <v>34</v>
      </c>
      <c r="B40" s="9"/>
      <c r="C40" s="8"/>
      <c r="D40" s="7"/>
      <c r="E40" s="7"/>
      <c r="F40" s="7"/>
      <c r="G40" s="6">
        <f t="shared" si="0"/>
        <v>0</v>
      </c>
    </row>
    <row r="41" spans="1:7" ht="20.25" customHeight="1" x14ac:dyDescent="0.2">
      <c r="A41" s="7">
        <f t="shared" si="1"/>
        <v>35</v>
      </c>
      <c r="B41" s="9"/>
      <c r="C41" s="8"/>
      <c r="D41" s="7"/>
      <c r="E41" s="7"/>
      <c r="F41" s="7"/>
      <c r="G41" s="6">
        <f t="shared" si="0"/>
        <v>0</v>
      </c>
    </row>
  </sheetData>
  <conditionalFormatting sqref="G1:G6 G26:G65489">
    <cfRule type="cellIs" dxfId="3" priority="1" stopIfTrue="1" operator="between">
      <formula>600</formula>
      <formula>800</formula>
    </cfRule>
    <cfRule type="cellIs" dxfId="2" priority="2" stopIfTrue="1" operator="between">
      <formula>550</formula>
      <formula>599</formula>
    </cfRule>
  </conditionalFormatting>
  <conditionalFormatting sqref="G7:G25">
    <cfRule type="cellIs" dxfId="1" priority="3" stopIfTrue="1" operator="greaterThanOrEqual">
      <formula>600</formula>
    </cfRule>
    <cfRule type="cellIs" dxfId="0" priority="4" stopIfTrue="1" operator="between">
      <formula>550</formula>
      <formula>599</formula>
    </cfRule>
  </conditionalFormatting>
  <pageMargins left="0.3" right="0.18" top="0.19" bottom="0.18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reg_moski</vt:lpstr>
      <vt:lpstr>nereg_moski</vt:lpstr>
      <vt:lpstr>zenske</vt:lpstr>
      <vt:lpstr>paraplegiki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Uporabnik</cp:lastModifiedBy>
  <cp:revision/>
  <cp:lastPrinted>2023-05-19T17:47:11Z</cp:lastPrinted>
  <dcterms:created xsi:type="dcterms:W3CDTF">2007-09-05T16:10:13Z</dcterms:created>
  <dcterms:modified xsi:type="dcterms:W3CDTF">2023-12-04T19:06:09Z</dcterms:modified>
  <cp:category/>
  <cp:contentStatus/>
</cp:coreProperties>
</file>